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3" i="1" l="1"/>
  <c r="J173" i="1" l="1"/>
  <c r="I177" i="1" l="1"/>
  <c r="I181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J177" i="1" l="1"/>
  <c r="J181" i="1"/>
</calcChain>
</file>

<file path=xl/sharedStrings.xml><?xml version="1.0" encoding="utf-8"?>
<sst xmlns="http://schemas.openxmlformats.org/spreadsheetml/2006/main" count="1494" uniqueCount="425">
  <si>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</si>
  <si>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</si>
  <si>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</si>
  <si>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</si>
  <si>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</si>
  <si>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</si>
  <si>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</si>
  <si>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</si>
  <si>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</si>
  <si>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</si>
  <si>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</si>
  <si>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</si>
  <si>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</si>
  <si>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</si>
  <si>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</si>
  <si>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</si>
  <si>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</si>
  <si>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</si>
  <si>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</si>
  <si>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</si>
  <si>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</si>
  <si>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</si>
  <si>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</si>
  <si>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</si>
  <si>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</si>
  <si>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</si>
  <si>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</si>
  <si>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</si>
  <si>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</si>
  <si>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</si>
  <si>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</si>
  <si>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</si>
  <si>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</si>
  <si>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</si>
  <si>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</si>
  <si>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</si>
  <si>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</si>
  <si>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</si>
  <si>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</si>
  <si>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</si>
  <si>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</si>
  <si>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</si>
  <si>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</si>
  <si>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</si>
  <si>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</si>
  <si>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</si>
  <si>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</si>
  <si>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</si>
  <si>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</si>
  <si>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</si>
  <si>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</si>
  <si>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</si>
  <si>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</si>
  <si>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</si>
  <si>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</si>
  <si>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</si>
  <si>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</si>
  <si>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</si>
  <si>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</si>
  <si>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</si>
  <si>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</si>
  <si>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</si>
  <si>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</si>
  <si>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</si>
  <si>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</si>
  <si>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</si>
  <si>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</si>
  <si>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</si>
  <si>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</si>
  <si>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</si>
  <si>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</si>
  <si>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</si>
  <si>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</si>
  <si>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</si>
  <si>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</si>
  <si>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</si>
  <si>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</si>
  <si>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</si>
  <si>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</si>
  <si>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</si>
  <si>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</si>
  <si>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</si>
  <si>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</si>
  <si>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</si>
  <si>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</si>
  <si>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</si>
  <si>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</si>
  <si>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</si>
  <si>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</si>
  <si>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</si>
  <si>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</si>
  <si>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</si>
  <si>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</si>
  <si>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</si>
  <si>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</si>
  <si>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</si>
  <si>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</si>
  <si>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</si>
  <si>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</si>
  <si>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</si>
  <si>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</si>
  <si>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</si>
  <si>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</si>
  <si>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</si>
  <si>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</si>
  <si>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</si>
  <si>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</si>
  <si>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</si>
  <si>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</si>
  <si>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</si>
  <si>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</si>
  <si>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</si>
  <si>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</si>
  <si>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</si>
  <si>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</si>
  <si>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</si>
  <si>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</si>
  <si>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</si>
  <si>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</si>
  <si>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</si>
  <si>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</si>
  <si>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</si>
  <si>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</si>
  <si>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</si>
  <si>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</si>
  <si>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</si>
  <si>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</si>
  <si>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</si>
  <si>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</si>
  <si>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</si>
  <si>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</si>
  <si>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</si>
  <si>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</si>
  <si>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</si>
  <si>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</si>
  <si>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</si>
  <si>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</si>
  <si>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</si>
  <si>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</si>
  <si>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</si>
  <si>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</si>
  <si>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</si>
  <si>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</si>
  <si>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</si>
  <si>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</si>
  <si>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</si>
  <si>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</si>
  <si>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</si>
  <si>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</si>
  <si>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</si>
  <si>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</si>
  <si>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</si>
  <si>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</si>
  <si>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</si>
  <si>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</si>
  <si>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</si>
  <si>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</si>
  <si>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</si>
  <si>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</si>
  <si>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</si>
  <si>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</si>
  <si>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</si>
  <si>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</si>
  <si>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</si>
  <si>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</si>
  <si>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</si>
  <si>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</si>
  <si>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</si>
  <si>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</si>
  <si>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</si>
  <si>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</si>
  <si>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</si>
  <si>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</si>
  <si>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</si>
  <si>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</si>
  <si>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</si>
  <si>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</si>
  <si>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</si>
  <si>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</si>
  <si>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</si>
  <si>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</si>
  <si>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</si>
  <si>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</si>
  <si>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</si>
  <si>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</si>
  <si>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</si>
  <si>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</si>
  <si>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</si>
  <si>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</si>
  <si>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</si>
  <si>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</si>
  <si>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</si>
  <si>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</si>
  <si>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</si>
  <si>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</si>
  <si>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</si>
  <si>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</si>
  <si>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</si>
  <si>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</si>
  <si>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</si>
  <si>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</si>
  <si>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</si>
  <si>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</si>
  <si>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</si>
  <si>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</si>
  <si>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</si>
  <si>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</si>
  <si>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</si>
  <si>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</si>
  <si>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</si>
  <si>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</si>
  <si>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</si>
  <si>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</si>
  <si>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</si>
  <si>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</si>
  <si>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</si>
  <si>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</si>
  <si>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</si>
  <si>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</si>
  <si>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</si>
  <si>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</si>
  <si>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</si>
  <si>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</si>
  <si>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</si>
  <si>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</si>
  <si>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</si>
  <si>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</si>
  <si>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</si>
  <si>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</si>
  <si>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</si>
  <si>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</si>
  <si>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</si>
  <si>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</si>
  <si>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</si>
  <si>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</si>
  <si>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</si>
  <si>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</si>
  <si>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</si>
  <si>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</si>
  <si>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</si>
  <si>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</si>
  <si>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</si>
  <si>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</si>
  <si>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</si>
  <si>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</si>
  <si>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</si>
  <si>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</si>
  <si>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</si>
  <si>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</si>
  <si>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</si>
  <si>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</si>
  <si>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</si>
  <si>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</si>
  <si>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</si>
  <si>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</si>
  <si>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</si>
  <si>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</si>
  <si>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</si>
  <si>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</si>
  <si>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</si>
  <si>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</si>
  <si>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</si>
  <si>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</si>
  <si>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</si>
  <si>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</si>
  <si>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</si>
  <si>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</si>
  <si>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</si>
  <si>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</si>
  <si>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</si>
  <si>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</si>
  <si>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</si>
  <si>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</si>
  <si>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</si>
  <si>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</si>
  <si>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</si>
  <si>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</si>
  <si>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</si>
  <si>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</si>
  <si>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</si>
  <si>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</si>
  <si>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</si>
  <si>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</si>
  <si>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</si>
  <si>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</si>
  <si>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</si>
  <si>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</si>
  <si>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</si>
  <si>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</si>
  <si>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</si>
  <si>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</si>
  <si>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</si>
  <si>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</si>
  <si>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</si>
  <si>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</si>
  <si>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</si>
  <si>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</si>
  <si>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</si>
  <si>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</si>
  <si>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</si>
  <si>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</si>
  <si>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</si>
  <si>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</si>
  <si>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</si>
  <si>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</si>
  <si>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</si>
  <si>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</si>
  <si>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</si>
  <si>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</si>
  <si>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</si>
  <si>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</si>
  <si>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</si>
  <si>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</si>
  <si>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</si>
  <si>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</si>
  <si>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</si>
  <si>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</si>
  <si>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</si>
  <si>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</si>
  <si>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</si>
  <si>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</si>
  <si>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</si>
  <si>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</si>
  <si>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</si>
  <si>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</si>
  <si>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</si>
  <si>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</si>
  <si>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</si>
  <si>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</si>
  <si>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</si>
  <si>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</si>
  <si>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</si>
  <si>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</si>
  <si>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</si>
  <si>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</si>
  <si>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</si>
  <si>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</si>
  <si>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</si>
  <si>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</si>
  <si>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</si>
  <si>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</si>
  <si>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</si>
  <si>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</si>
  <si>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</si>
  <si>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</si>
  <si>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</si>
  <si>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</si>
  <si>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</si>
  <si>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</si>
  <si>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</si>
  <si>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</si>
  <si>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</si>
  <si>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</si>
  <si>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</si>
  <si>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</si>
  <si>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</si>
  <si>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</si>
  <si>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</si>
  <si>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</si>
  <si>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</si>
  <si>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</si>
  <si>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</si>
  <si>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</si>
  <si>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</si>
  <si>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</si>
  <si>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</si>
  <si>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</si>
  <si>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</si>
  <si>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</si>
  <si>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</si>
  <si>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ИП Тактика</t>
  </si>
  <si>
    <t xml:space="preserve">Организация деятельности по производству мебели
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</si>
  <si>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</si>
  <si>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</si>
  <si>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</si>
  <si>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</si>
  <si>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</si>
  <si>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</si>
  <si>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</si>
  <si>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</si>
  <si>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</si>
  <si>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</si>
  <si>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</si>
  <si>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</si>
  <si>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</si>
  <si>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</si>
  <si>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</si>
  <si>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</si>
  <si>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</si>
  <si>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</si>
  <si>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</si>
  <si>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</si>
  <si>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</si>
  <si>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</si>
  <si>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</si>
  <si>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</si>
  <si>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</si>
  <si>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</si>
  <si>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</si>
  <si>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</si>
  <si>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</si>
  <si>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</si>
  <si>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</si>
  <si>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</si>
  <si>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</si>
  <si>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</si>
  <si>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</si>
  <si>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</si>
  <si>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</si>
  <si>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</si>
  <si>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</si>
  <si>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</si>
  <si>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</si>
  <si>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</si>
  <si>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</si>
  <si>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Информация по подписанным Фондом проектам в рамках Механизма кредитования приоритетных проектов по состоянию на 28.08.2020г.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</si>
  <si>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</si>
  <si>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</si>
  <si>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</si>
  <si>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</si>
  <si>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</si>
  <si>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10710-Производство хлебобулочных и мучных кондитерских изделий недлительного хранения</t>
  </si>
  <si>
    <t>85310-Основное и общее среднее образование</t>
  </si>
  <si>
    <t xml:space="preserve">21201-Производство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</si>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</sst>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8"/>
  <sheetViews>
    <sheetView tabSelected="1" zoomScale="60" zoomScaleNormal="60" workbookViewId="0">
      <pane xSplit="2" ySplit="3" topLeftCell="C67" activePane="bottomRight" state="frozen"/>
      <selection pane="topRight" activeCell="C1" sqref="C1"/>
      <selection pane="bottomLeft" activeCell="A4" sqref="A4"/>
      <selection pane="bottomRight" activeCell="D2" sqref="D2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7" t="s">
        <v>415</v>
      </c>
      <c r="B1" s="67"/>
      <c r="C1" s="67"/>
      <c r="D1" s="67"/>
      <c r="E1" s="68"/>
      <c r="F1" s="67"/>
      <c r="G1" s="67"/>
      <c r="H1" s="67"/>
      <c r="I1" s="67"/>
      <c r="J1" s="68"/>
      <c r="K1" s="67"/>
      <c r="L1" s="67"/>
      <c r="M1" s="67"/>
      <c r="N1" s="67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386</v>
      </c>
      <c r="D4" s="8" t="s">
        <v>215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386</v>
      </c>
      <c r="D5" s="8" t="s">
        <v>215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390</v>
      </c>
      <c r="D6" s="8" t="s">
        <v>215</v>
      </c>
      <c r="E6" s="8" t="s">
        <v>28</v>
      </c>
      <c r="F6" s="7" t="s">
        <v>29</v>
      </c>
      <c r="G6" s="9" t="s">
        <v>8</v>
      </c>
      <c r="H6" s="7" t="s">
        <v>321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387</v>
      </c>
      <c r="D7" s="8" t="s">
        <v>215</v>
      </c>
      <c r="E7" s="8" t="s">
        <v>31</v>
      </c>
      <c r="F7" s="17" t="s">
        <v>32</v>
      </c>
      <c r="G7" s="8" t="s">
        <v>8</v>
      </c>
      <c r="H7" s="16" t="s">
        <v>322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387</v>
      </c>
      <c r="D8" s="7" t="s">
        <v>215</v>
      </c>
      <c r="E8" s="8" t="s">
        <v>31</v>
      </c>
      <c r="F8" s="9" t="s">
        <v>32</v>
      </c>
      <c r="G8" s="7" t="s">
        <v>8</v>
      </c>
      <c r="H8" s="15" t="s">
        <v>322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390</v>
      </c>
      <c r="D9" s="7" t="s">
        <v>215</v>
      </c>
      <c r="E9" s="17" t="s">
        <v>41</v>
      </c>
      <c r="F9" s="7" t="s">
        <v>42</v>
      </c>
      <c r="G9" s="15" t="s">
        <v>43</v>
      </c>
      <c r="H9" s="15" t="s">
        <v>422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394</v>
      </c>
      <c r="D10" s="21" t="s">
        <v>215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391</v>
      </c>
      <c r="D11" s="7" t="s">
        <v>215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394</v>
      </c>
      <c r="D12" s="7" t="s">
        <v>215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386</v>
      </c>
      <c r="D13" s="28" t="s">
        <v>215</v>
      </c>
      <c r="E13" s="29" t="s">
        <v>200</v>
      </c>
      <c r="F13" s="27" t="s">
        <v>201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202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387</v>
      </c>
      <c r="D14" s="28" t="s">
        <v>215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387</v>
      </c>
      <c r="D15" s="27" t="s">
        <v>215</v>
      </c>
      <c r="E15" s="29" t="s">
        <v>45</v>
      </c>
      <c r="F15" s="27" t="s">
        <v>46</v>
      </c>
      <c r="G15" s="27" t="s">
        <v>8</v>
      </c>
      <c r="H15" s="27" t="s">
        <v>323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387</v>
      </c>
      <c r="D16" s="9" t="s">
        <v>215</v>
      </c>
      <c r="E16" s="17" t="s">
        <v>49</v>
      </c>
      <c r="F16" s="9" t="s">
        <v>50</v>
      </c>
      <c r="G16" s="9" t="s">
        <v>8</v>
      </c>
      <c r="H16" s="9" t="s">
        <v>324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390</v>
      </c>
      <c r="D17" s="9" t="s">
        <v>215</v>
      </c>
      <c r="E17" s="17" t="s">
        <v>51</v>
      </c>
      <c r="F17" s="9" t="s">
        <v>52</v>
      </c>
      <c r="G17" s="9" t="s">
        <v>8</v>
      </c>
      <c r="H17" s="9" t="s">
        <v>147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394</v>
      </c>
      <c r="D18" s="9" t="s">
        <v>215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387</v>
      </c>
      <c r="D19" s="9" t="s">
        <v>215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391</v>
      </c>
      <c r="D20" s="9" t="s">
        <v>215</v>
      </c>
      <c r="E20" s="17" t="s">
        <v>64</v>
      </c>
      <c r="F20" s="7" t="s">
        <v>68</v>
      </c>
      <c r="G20" s="9" t="s">
        <v>8</v>
      </c>
      <c r="H20" s="7" t="s">
        <v>325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388</v>
      </c>
      <c r="D21" s="8" t="s">
        <v>215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385</v>
      </c>
      <c r="D22" s="35" t="s">
        <v>215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385</v>
      </c>
      <c r="D23" s="35" t="s">
        <v>215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393</v>
      </c>
      <c r="D24" s="35" t="s">
        <v>215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393</v>
      </c>
      <c r="D25" s="35" t="s">
        <v>215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391</v>
      </c>
      <c r="D26" s="35" t="s">
        <v>215</v>
      </c>
      <c r="E26" s="8" t="s">
        <v>182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393</v>
      </c>
      <c r="D27" s="35" t="s">
        <v>215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387</v>
      </c>
      <c r="D28" s="35" t="s">
        <v>215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394</v>
      </c>
      <c r="D29" s="35" t="s">
        <v>215</v>
      </c>
      <c r="E29" s="8" t="s">
        <v>82</v>
      </c>
      <c r="F29" s="7" t="s">
        <v>83</v>
      </c>
      <c r="G29" s="9" t="s">
        <v>8</v>
      </c>
      <c r="H29" s="15" t="s">
        <v>134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394</v>
      </c>
      <c r="D30" s="35" t="s">
        <v>215</v>
      </c>
      <c r="E30" s="8" t="s">
        <v>82</v>
      </c>
      <c r="F30" s="7" t="s">
        <v>83</v>
      </c>
      <c r="G30" s="9" t="s">
        <v>8</v>
      </c>
      <c r="H30" s="15" t="s">
        <v>134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386</v>
      </c>
      <c r="D31" s="8" t="s">
        <v>215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394</v>
      </c>
      <c r="D32" s="22" t="s">
        <v>215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388</v>
      </c>
      <c r="D33" s="8" t="s">
        <v>215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394</v>
      </c>
      <c r="D34" s="22" t="s">
        <v>215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394</v>
      </c>
      <c r="D35" s="8" t="s">
        <v>215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390</v>
      </c>
      <c r="D36" s="8" t="s">
        <v>215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386</v>
      </c>
      <c r="D37" s="22" t="s">
        <v>215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386</v>
      </c>
      <c r="D38" s="8" t="s">
        <v>215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391</v>
      </c>
      <c r="D39" s="8" t="s">
        <v>215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385</v>
      </c>
      <c r="D40" s="22" t="s">
        <v>215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385</v>
      </c>
      <c r="D41" s="8" t="s">
        <v>215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386</v>
      </c>
      <c r="D42" s="8" t="s">
        <v>215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387</v>
      </c>
      <c r="D43" s="22" t="s">
        <v>215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392</v>
      </c>
      <c r="D44" s="22" t="s">
        <v>215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387</v>
      </c>
      <c r="D45" s="8" t="s">
        <v>215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386</v>
      </c>
      <c r="D46" s="8" t="s">
        <v>215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386</v>
      </c>
      <c r="D47" s="8" t="s">
        <v>215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385</v>
      </c>
      <c r="D48" s="8" t="s">
        <v>215</v>
      </c>
      <c r="E48" s="8" t="s">
        <v>131</v>
      </c>
      <c r="F48" s="8" t="s">
        <v>132</v>
      </c>
      <c r="G48" s="8" t="s">
        <v>8</v>
      </c>
      <c r="H48" s="8" t="s">
        <v>326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386</v>
      </c>
      <c r="D49" s="8" t="s">
        <v>215</v>
      </c>
      <c r="E49" s="8" t="s">
        <v>135</v>
      </c>
      <c r="F49" s="8" t="s">
        <v>136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138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391</v>
      </c>
      <c r="D50" s="8" t="s">
        <v>215</v>
      </c>
      <c r="E50" s="8" t="s">
        <v>139</v>
      </c>
      <c r="F50" s="8" t="s">
        <v>140</v>
      </c>
      <c r="G50" s="8" t="s">
        <v>8</v>
      </c>
      <c r="H50" s="8" t="s">
        <v>141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385</v>
      </c>
      <c r="D51" s="8" t="s">
        <v>215</v>
      </c>
      <c r="E51" s="8" t="s">
        <v>142</v>
      </c>
      <c r="F51" s="8" t="s">
        <v>143</v>
      </c>
      <c r="G51" s="8" t="s">
        <v>8</v>
      </c>
      <c r="H51" s="8" t="s">
        <v>144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385</v>
      </c>
      <c r="D52" s="8" t="s">
        <v>215</v>
      </c>
      <c r="E52" s="8" t="s">
        <v>142</v>
      </c>
      <c r="F52" s="8" t="s">
        <v>143</v>
      </c>
      <c r="G52" s="8" t="s">
        <v>8</v>
      </c>
      <c r="H52" s="8" t="s">
        <v>144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386</v>
      </c>
      <c r="D53" s="8" t="s">
        <v>215</v>
      </c>
      <c r="E53" s="8" t="s">
        <v>145</v>
      </c>
      <c r="F53" s="8" t="s">
        <v>146</v>
      </c>
      <c r="G53" s="8" t="s">
        <v>8</v>
      </c>
      <c r="H53" s="8" t="s">
        <v>147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148</v>
      </c>
      <c r="C54" s="8" t="s">
        <v>391</v>
      </c>
      <c r="D54" s="8" t="s">
        <v>215</v>
      </c>
      <c r="E54" s="8" t="s">
        <v>253</v>
      </c>
      <c r="F54" s="8" t="s">
        <v>150</v>
      </c>
      <c r="G54" s="8" t="s">
        <v>129</v>
      </c>
      <c r="H54" s="8" t="s">
        <v>149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390</v>
      </c>
      <c r="D55" s="8" t="s">
        <v>215</v>
      </c>
      <c r="E55" s="8" t="s">
        <v>151</v>
      </c>
      <c r="F55" s="8" t="s">
        <v>153</v>
      </c>
      <c r="G55" s="8" t="s">
        <v>8</v>
      </c>
      <c r="H55" s="8" t="s">
        <v>155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394</v>
      </c>
      <c r="D56" s="8" t="s">
        <v>215</v>
      </c>
      <c r="E56" s="8" t="s">
        <v>152</v>
      </c>
      <c r="F56" s="8" t="s">
        <v>154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387</v>
      </c>
      <c r="D57" s="42" t="s">
        <v>215</v>
      </c>
      <c r="E57" s="22" t="s">
        <v>156</v>
      </c>
      <c r="F57" s="21" t="s">
        <v>157</v>
      </c>
      <c r="G57" s="21" t="s">
        <v>8</v>
      </c>
      <c r="H57" s="21" t="s">
        <v>327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387</v>
      </c>
      <c r="D58" s="35" t="s">
        <v>215</v>
      </c>
      <c r="E58" s="7" t="s">
        <v>195</v>
      </c>
      <c r="F58" s="7" t="s">
        <v>196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386</v>
      </c>
      <c r="D59" s="8" t="s">
        <v>215</v>
      </c>
      <c r="E59" s="8" t="s">
        <v>158</v>
      </c>
      <c r="F59" s="8" t="s">
        <v>159</v>
      </c>
      <c r="G59" s="8" t="s">
        <v>8</v>
      </c>
      <c r="H59" s="8" t="s">
        <v>147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394</v>
      </c>
      <c r="D60" s="35" t="s">
        <v>215</v>
      </c>
      <c r="E60" s="8" t="s">
        <v>160</v>
      </c>
      <c r="F60" s="7" t="s">
        <v>161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385</v>
      </c>
      <c r="D61" s="35" t="s">
        <v>215</v>
      </c>
      <c r="E61" s="8" t="s">
        <v>162</v>
      </c>
      <c r="F61" s="7" t="s">
        <v>163</v>
      </c>
      <c r="G61" s="7" t="s">
        <v>8</v>
      </c>
      <c r="H61" s="7" t="s">
        <v>164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385</v>
      </c>
      <c r="D62" s="35" t="s">
        <v>215</v>
      </c>
      <c r="E62" s="8" t="s">
        <v>162</v>
      </c>
      <c r="F62" s="7" t="s">
        <v>163</v>
      </c>
      <c r="G62" s="7" t="s">
        <v>8</v>
      </c>
      <c r="H62" s="7" t="s">
        <v>164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385</v>
      </c>
      <c r="D63" s="8" t="s">
        <v>215</v>
      </c>
      <c r="E63" s="8" t="s">
        <v>165</v>
      </c>
      <c r="F63" s="8" t="s">
        <v>166</v>
      </c>
      <c r="G63" s="8" t="s">
        <v>167</v>
      </c>
      <c r="H63" s="8" t="s">
        <v>319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385</v>
      </c>
      <c r="D64" s="35" t="s">
        <v>215</v>
      </c>
      <c r="E64" s="8" t="s">
        <v>168</v>
      </c>
      <c r="F64" s="7" t="s">
        <v>169</v>
      </c>
      <c r="G64" s="7" t="s">
        <v>8</v>
      </c>
      <c r="H64" s="7" t="s">
        <v>170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385</v>
      </c>
      <c r="D65" s="35" t="s">
        <v>215</v>
      </c>
      <c r="E65" s="8" t="s">
        <v>171</v>
      </c>
      <c r="F65" s="7" t="s">
        <v>161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385</v>
      </c>
      <c r="D66" s="35" t="s">
        <v>215</v>
      </c>
      <c r="E66" s="8" t="s">
        <v>172</v>
      </c>
      <c r="F66" s="7" t="s">
        <v>173</v>
      </c>
      <c r="G66" s="7" t="s">
        <v>8</v>
      </c>
      <c r="H66" s="7" t="s">
        <v>174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390</v>
      </c>
      <c r="D67" s="7" t="s">
        <v>215</v>
      </c>
      <c r="E67" s="7" t="s">
        <v>175</v>
      </c>
      <c r="F67" s="7" t="s">
        <v>177</v>
      </c>
      <c r="G67" s="7" t="s">
        <v>8</v>
      </c>
      <c r="H67" s="7" t="s">
        <v>423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394</v>
      </c>
      <c r="D68" s="7" t="s">
        <v>215</v>
      </c>
      <c r="E68" s="8" t="s">
        <v>176</v>
      </c>
      <c r="F68" s="7" t="s">
        <v>178</v>
      </c>
      <c r="G68" s="7" t="s">
        <v>8</v>
      </c>
      <c r="H68" s="7" t="s">
        <v>240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386</v>
      </c>
      <c r="D69" s="35" t="s">
        <v>215</v>
      </c>
      <c r="E69" s="8" t="s">
        <v>179</v>
      </c>
      <c r="F69" s="7" t="s">
        <v>180</v>
      </c>
      <c r="G69" s="7" t="s">
        <v>129</v>
      </c>
      <c r="H69" s="7" t="s">
        <v>181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388</v>
      </c>
      <c r="D70" s="35" t="s">
        <v>215</v>
      </c>
      <c r="E70" s="8" t="s">
        <v>183</v>
      </c>
      <c r="F70" s="35" t="s">
        <v>184</v>
      </c>
      <c r="G70" s="35" t="s">
        <v>8</v>
      </c>
      <c r="H70" s="35" t="s">
        <v>247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391</v>
      </c>
      <c r="D71" s="7" t="s">
        <v>215</v>
      </c>
      <c r="E71" s="8" t="s">
        <v>194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386</v>
      </c>
      <c r="D72" s="7" t="s">
        <v>215</v>
      </c>
      <c r="E72" s="8" t="s">
        <v>185</v>
      </c>
      <c r="F72" s="7" t="s">
        <v>186</v>
      </c>
      <c r="G72" s="7" t="s">
        <v>8</v>
      </c>
      <c r="H72" s="7" t="s">
        <v>187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138</v>
      </c>
      <c r="O72" s="44"/>
    </row>
    <row r="73" spans="1:15" ht="72" customHeight="1" x14ac:dyDescent="0.25">
      <c r="A73" s="7">
        <f t="shared" si="1"/>
        <v>70</v>
      </c>
      <c r="B73" s="9" t="s">
        <v>193</v>
      </c>
      <c r="C73" s="7" t="s">
        <v>389</v>
      </c>
      <c r="D73" s="8" t="s">
        <v>215</v>
      </c>
      <c r="E73" s="8" t="s">
        <v>254</v>
      </c>
      <c r="F73" s="7" t="s">
        <v>188</v>
      </c>
      <c r="G73" s="7" t="s">
        <v>8</v>
      </c>
      <c r="H73" s="7" t="s">
        <v>189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190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385</v>
      </c>
      <c r="D74" s="8" t="s">
        <v>215</v>
      </c>
      <c r="E74" s="8" t="s">
        <v>197</v>
      </c>
      <c r="F74" s="7" t="s">
        <v>198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385</v>
      </c>
      <c r="D75" s="8" t="s">
        <v>215</v>
      </c>
      <c r="E75" s="8" t="s">
        <v>197</v>
      </c>
      <c r="F75" s="7" t="s">
        <v>199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387</v>
      </c>
      <c r="D76" s="8" t="s">
        <v>215</v>
      </c>
      <c r="E76" s="8" t="s">
        <v>191</v>
      </c>
      <c r="F76" s="7" t="s">
        <v>192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394</v>
      </c>
      <c r="D77" s="8" t="s">
        <v>215</v>
      </c>
      <c r="E77" s="8" t="s">
        <v>203</v>
      </c>
      <c r="F77" s="7" t="s">
        <v>204</v>
      </c>
      <c r="G77" s="7" t="s">
        <v>8</v>
      </c>
      <c r="H77" s="7" t="s">
        <v>205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193</v>
      </c>
      <c r="C78" s="7" t="s">
        <v>388</v>
      </c>
      <c r="D78" s="8" t="s">
        <v>215</v>
      </c>
      <c r="E78" s="8" t="s">
        <v>206</v>
      </c>
      <c r="F78" s="7" t="s">
        <v>207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193</v>
      </c>
      <c r="C79" s="7" t="s">
        <v>388</v>
      </c>
      <c r="D79" s="8" t="s">
        <v>215</v>
      </c>
      <c r="E79" s="8" t="s">
        <v>208</v>
      </c>
      <c r="F79" s="7" t="s">
        <v>209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386</v>
      </c>
      <c r="D80" s="8" t="s">
        <v>215</v>
      </c>
      <c r="E80" s="8" t="s">
        <v>210</v>
      </c>
      <c r="F80" s="7" t="s">
        <v>211</v>
      </c>
      <c r="G80" s="7" t="s">
        <v>8</v>
      </c>
      <c r="H80" s="7" t="s">
        <v>212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202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387</v>
      </c>
      <c r="D81" s="8" t="s">
        <v>215</v>
      </c>
      <c r="E81" s="8" t="s">
        <v>213</v>
      </c>
      <c r="F81" s="7" t="s">
        <v>214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389</v>
      </c>
      <c r="D82" s="35" t="s">
        <v>215</v>
      </c>
      <c r="E82" s="7" t="s">
        <v>216</v>
      </c>
      <c r="F82" s="7" t="s">
        <v>217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193</v>
      </c>
      <c r="C83" s="50" t="s">
        <v>388</v>
      </c>
      <c r="D83" s="50" t="s">
        <v>215</v>
      </c>
      <c r="E83" s="50" t="s">
        <v>218</v>
      </c>
      <c r="F83" s="7" t="s">
        <v>219</v>
      </c>
      <c r="G83" s="7" t="s">
        <v>120</v>
      </c>
      <c r="H83" s="7" t="s">
        <v>220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385</v>
      </c>
      <c r="D84" s="35" t="s">
        <v>215</v>
      </c>
      <c r="E84" s="7" t="s">
        <v>221</v>
      </c>
      <c r="F84" s="7" t="s">
        <v>146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386</v>
      </c>
      <c r="D85" s="35" t="s">
        <v>215</v>
      </c>
      <c r="E85" s="8" t="s">
        <v>222</v>
      </c>
      <c r="F85" s="7" t="s">
        <v>223</v>
      </c>
      <c r="G85" s="7" t="s">
        <v>120</v>
      </c>
      <c r="H85" s="7" t="s">
        <v>224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202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385</v>
      </c>
      <c r="D86" s="35" t="s">
        <v>215</v>
      </c>
      <c r="E86" s="8" t="s">
        <v>225</v>
      </c>
      <c r="F86" s="7" t="s">
        <v>226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390</v>
      </c>
      <c r="D87" s="35" t="s">
        <v>215</v>
      </c>
      <c r="E87" s="8" t="s">
        <v>227</v>
      </c>
      <c r="F87" s="7" t="s">
        <v>228</v>
      </c>
      <c r="G87" s="7" t="s">
        <v>8</v>
      </c>
      <c r="H87" s="7" t="s">
        <v>164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390</v>
      </c>
      <c r="D88" s="35" t="s">
        <v>215</v>
      </c>
      <c r="E88" s="8" t="s">
        <v>227</v>
      </c>
      <c r="F88" s="7" t="s">
        <v>228</v>
      </c>
      <c r="G88" s="7" t="s">
        <v>8</v>
      </c>
      <c r="H88" s="7" t="s">
        <v>164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386</v>
      </c>
      <c r="D89" s="42" t="s">
        <v>215</v>
      </c>
      <c r="E89" s="21" t="s">
        <v>229</v>
      </c>
      <c r="F89" s="21" t="s">
        <v>230</v>
      </c>
      <c r="G89" s="21" t="s">
        <v>8</v>
      </c>
      <c r="H89" s="21" t="s">
        <v>231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386</v>
      </c>
      <c r="D90" s="35" t="s">
        <v>215</v>
      </c>
      <c r="E90" s="7" t="s">
        <v>229</v>
      </c>
      <c r="F90" s="7" t="s">
        <v>230</v>
      </c>
      <c r="G90" s="7" t="s">
        <v>8</v>
      </c>
      <c r="H90" s="7" t="s">
        <v>231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386</v>
      </c>
      <c r="D91" s="42" t="s">
        <v>215</v>
      </c>
      <c r="E91" s="21" t="s">
        <v>237</v>
      </c>
      <c r="F91" s="21" t="s">
        <v>232</v>
      </c>
      <c r="G91" s="21" t="s">
        <v>120</v>
      </c>
      <c r="H91" s="21" t="s">
        <v>279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394</v>
      </c>
      <c r="D92" s="35" t="s">
        <v>215</v>
      </c>
      <c r="E92" s="8" t="s">
        <v>233</v>
      </c>
      <c r="F92" s="7" t="s">
        <v>234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394</v>
      </c>
      <c r="D93" s="35" t="s">
        <v>215</v>
      </c>
      <c r="E93" s="8" t="s">
        <v>235</v>
      </c>
      <c r="F93" s="7" t="s">
        <v>161</v>
      </c>
      <c r="G93" s="7" t="s">
        <v>8</v>
      </c>
      <c r="H93" s="7" t="s">
        <v>236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385</v>
      </c>
      <c r="D94" s="35" t="s">
        <v>215</v>
      </c>
      <c r="E94" s="8" t="s">
        <v>238</v>
      </c>
      <c r="F94" s="7" t="s">
        <v>239</v>
      </c>
      <c r="G94" s="7" t="s">
        <v>8</v>
      </c>
      <c r="H94" s="7" t="s">
        <v>240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386</v>
      </c>
      <c r="D95" s="8" t="s">
        <v>215</v>
      </c>
      <c r="E95" s="8" t="s">
        <v>241</v>
      </c>
      <c r="F95" s="7" t="s">
        <v>242</v>
      </c>
      <c r="G95" s="7" t="s">
        <v>8</v>
      </c>
      <c r="H95" s="7" t="s">
        <v>144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387</v>
      </c>
      <c r="D96" s="8" t="s">
        <v>215</v>
      </c>
      <c r="E96" s="8" t="s">
        <v>243</v>
      </c>
      <c r="F96" s="7" t="s">
        <v>244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387</v>
      </c>
      <c r="D97" s="8" t="s">
        <v>215</v>
      </c>
      <c r="E97" s="8" t="s">
        <v>245</v>
      </c>
      <c r="F97" s="7" t="s">
        <v>246</v>
      </c>
      <c r="G97" s="7" t="s">
        <v>8</v>
      </c>
      <c r="H97" s="7" t="s">
        <v>247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394</v>
      </c>
      <c r="D98" s="8" t="s">
        <v>215</v>
      </c>
      <c r="E98" s="8" t="s">
        <v>248</v>
      </c>
      <c r="F98" s="7" t="s">
        <v>249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386</v>
      </c>
      <c r="D99" s="8" t="s">
        <v>215</v>
      </c>
      <c r="E99" s="7" t="s">
        <v>250</v>
      </c>
      <c r="F99" s="7" t="s">
        <v>251</v>
      </c>
      <c r="G99" s="7" t="s">
        <v>129</v>
      </c>
      <c r="H99" s="7" t="s">
        <v>252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394</v>
      </c>
      <c r="D100" s="8" t="s">
        <v>215</v>
      </c>
      <c r="E100" s="7" t="s">
        <v>255</v>
      </c>
      <c r="F100" s="7" t="s">
        <v>256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387</v>
      </c>
      <c r="D101" s="8" t="s">
        <v>215</v>
      </c>
      <c r="E101" s="7" t="s">
        <v>257</v>
      </c>
      <c r="F101" s="7" t="s">
        <v>258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386</v>
      </c>
      <c r="D102" s="8" t="s">
        <v>215</v>
      </c>
      <c r="E102" s="8" t="s">
        <v>259</v>
      </c>
      <c r="F102" s="8" t="s">
        <v>260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387</v>
      </c>
      <c r="D103" s="8" t="s">
        <v>215</v>
      </c>
      <c r="E103" s="7" t="s">
        <v>261</v>
      </c>
      <c r="F103" s="7" t="s">
        <v>32</v>
      </c>
      <c r="G103" s="7" t="s">
        <v>8</v>
      </c>
      <c r="H103" s="7" t="s">
        <v>320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386</v>
      </c>
      <c r="D104" s="8" t="s">
        <v>215</v>
      </c>
      <c r="E104" s="7" t="s">
        <v>262</v>
      </c>
      <c r="F104" s="7" t="s">
        <v>263</v>
      </c>
      <c r="G104" s="7" t="s">
        <v>8</v>
      </c>
      <c r="H104" s="7" t="s">
        <v>247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391</v>
      </c>
      <c r="D105" s="8" t="s">
        <v>215</v>
      </c>
      <c r="E105" s="35" t="s">
        <v>264</v>
      </c>
      <c r="F105" s="7" t="s">
        <v>266</v>
      </c>
      <c r="G105" s="7" t="s">
        <v>8</v>
      </c>
      <c r="H105" s="7" t="s">
        <v>265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391</v>
      </c>
      <c r="D106" s="8" t="s">
        <v>215</v>
      </c>
      <c r="E106" s="35" t="s">
        <v>264</v>
      </c>
      <c r="F106" s="7" t="s">
        <v>267</v>
      </c>
      <c r="G106" s="7" t="s">
        <v>8</v>
      </c>
      <c r="H106" s="7" t="s">
        <v>265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148</v>
      </c>
      <c r="C107" s="7" t="s">
        <v>387</v>
      </c>
      <c r="D107" s="8" t="s">
        <v>215</v>
      </c>
      <c r="E107" s="8" t="s">
        <v>268</v>
      </c>
      <c r="F107" s="7" t="s">
        <v>226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394</v>
      </c>
      <c r="D108" s="8" t="s">
        <v>215</v>
      </c>
      <c r="E108" s="8" t="s">
        <v>269</v>
      </c>
      <c r="F108" s="7" t="s">
        <v>270</v>
      </c>
      <c r="G108" s="7" t="s">
        <v>8</v>
      </c>
      <c r="H108" s="7" t="s">
        <v>328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387</v>
      </c>
      <c r="D109" s="22" t="s">
        <v>215</v>
      </c>
      <c r="E109" s="22" t="s">
        <v>271</v>
      </c>
      <c r="F109" s="21" t="s">
        <v>272</v>
      </c>
      <c r="G109" s="21" t="s">
        <v>8</v>
      </c>
      <c r="H109" s="21" t="s">
        <v>273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202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387</v>
      </c>
      <c r="D110" s="8" t="s">
        <v>215</v>
      </c>
      <c r="E110" s="8" t="s">
        <v>274</v>
      </c>
      <c r="F110" s="7" t="s">
        <v>275</v>
      </c>
      <c r="G110" s="7" t="s">
        <v>120</v>
      </c>
      <c r="H110" s="7" t="s">
        <v>276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394</v>
      </c>
      <c r="D111" s="8" t="s">
        <v>215</v>
      </c>
      <c r="E111" s="8" t="s">
        <v>277</v>
      </c>
      <c r="F111" s="7" t="s">
        <v>278</v>
      </c>
      <c r="G111" s="7" t="s">
        <v>120</v>
      </c>
      <c r="H111" s="7" t="s">
        <v>279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394</v>
      </c>
      <c r="D112" s="8" t="s">
        <v>215</v>
      </c>
      <c r="E112" s="8" t="s">
        <v>280</v>
      </c>
      <c r="F112" s="8" t="s">
        <v>281</v>
      </c>
      <c r="G112" s="8" t="s">
        <v>8</v>
      </c>
      <c r="H112" s="8" t="s">
        <v>240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394</v>
      </c>
      <c r="D113" s="8" t="s">
        <v>215</v>
      </c>
      <c r="E113" s="8" t="s">
        <v>280</v>
      </c>
      <c r="F113" s="8" t="s">
        <v>281</v>
      </c>
      <c r="G113" s="8" t="s">
        <v>8</v>
      </c>
      <c r="H113" s="8" t="s">
        <v>240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394</v>
      </c>
      <c r="D114" s="7" t="s">
        <v>215</v>
      </c>
      <c r="E114" s="8" t="s">
        <v>282</v>
      </c>
      <c r="F114" s="8" t="s">
        <v>283</v>
      </c>
      <c r="G114" s="7" t="s">
        <v>120</v>
      </c>
      <c r="H114" s="7" t="s">
        <v>358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202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386</v>
      </c>
      <c r="D115" s="7" t="s">
        <v>215</v>
      </c>
      <c r="E115" s="8" t="s">
        <v>285</v>
      </c>
      <c r="F115" s="52" t="s">
        <v>284</v>
      </c>
      <c r="G115" s="7" t="s">
        <v>8</v>
      </c>
      <c r="H115" s="7" t="s">
        <v>286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385</v>
      </c>
      <c r="D116" s="7" t="s">
        <v>215</v>
      </c>
      <c r="E116" s="8" t="s">
        <v>287</v>
      </c>
      <c r="F116" s="52" t="s">
        <v>288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385</v>
      </c>
      <c r="D117" s="7" t="s">
        <v>215</v>
      </c>
      <c r="E117" s="8" t="s">
        <v>289</v>
      </c>
      <c r="F117" s="52" t="s">
        <v>290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388</v>
      </c>
      <c r="D118" s="8" t="s">
        <v>215</v>
      </c>
      <c r="E118" s="8" t="s">
        <v>291</v>
      </c>
      <c r="F118" s="52" t="s">
        <v>184</v>
      </c>
      <c r="G118" s="8" t="s">
        <v>8</v>
      </c>
      <c r="H118" s="8" t="s">
        <v>247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387</v>
      </c>
      <c r="D119" s="7" t="s">
        <v>215</v>
      </c>
      <c r="E119" s="8" t="s">
        <v>292</v>
      </c>
      <c r="F119" s="52" t="s">
        <v>293</v>
      </c>
      <c r="G119" s="7" t="s">
        <v>120</v>
      </c>
      <c r="H119" s="7" t="s">
        <v>357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137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389</v>
      </c>
      <c r="D120" s="7" t="s">
        <v>215</v>
      </c>
      <c r="E120" s="8" t="s">
        <v>294</v>
      </c>
      <c r="F120" s="52" t="s">
        <v>295</v>
      </c>
      <c r="G120" s="7" t="s">
        <v>8</v>
      </c>
      <c r="H120" s="7" t="s">
        <v>296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148</v>
      </c>
      <c r="C121" s="8" t="s">
        <v>385</v>
      </c>
      <c r="D121" s="7" t="s">
        <v>215</v>
      </c>
      <c r="E121" s="8" t="s">
        <v>297</v>
      </c>
      <c r="F121" s="52" t="s">
        <v>298</v>
      </c>
      <c r="G121" s="7" t="s">
        <v>8</v>
      </c>
      <c r="H121" s="7" t="s">
        <v>299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389</v>
      </c>
      <c r="D122" s="7" t="s">
        <v>215</v>
      </c>
      <c r="E122" s="8" t="s">
        <v>300</v>
      </c>
      <c r="F122" s="52" t="s">
        <v>301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389</v>
      </c>
      <c r="D123" s="7" t="s">
        <v>215</v>
      </c>
      <c r="E123" s="8" t="s">
        <v>300</v>
      </c>
      <c r="F123" s="52" t="s">
        <v>301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386</v>
      </c>
      <c r="D124" s="7" t="s">
        <v>215</v>
      </c>
      <c r="E124" s="8" t="s">
        <v>302</v>
      </c>
      <c r="F124" s="52" t="s">
        <v>303</v>
      </c>
      <c r="G124" s="7" t="s">
        <v>8</v>
      </c>
      <c r="H124" s="7" t="s">
        <v>247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387</v>
      </c>
      <c r="D125" s="7" t="s">
        <v>215</v>
      </c>
      <c r="E125" s="8" t="s">
        <v>304</v>
      </c>
      <c r="F125" s="52" t="s">
        <v>226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394</v>
      </c>
      <c r="D126" s="7" t="s">
        <v>215</v>
      </c>
      <c r="E126" s="52" t="s">
        <v>305</v>
      </c>
      <c r="F126" s="7" t="s">
        <v>307</v>
      </c>
      <c r="G126" s="7" t="s">
        <v>8</v>
      </c>
      <c r="H126" s="7" t="s">
        <v>306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387</v>
      </c>
      <c r="D127" s="7" t="s">
        <v>215</v>
      </c>
      <c r="E127" s="52" t="s">
        <v>308</v>
      </c>
      <c r="F127" s="7" t="s">
        <v>309</v>
      </c>
      <c r="G127" s="7" t="s">
        <v>8</v>
      </c>
      <c r="H127" s="7" t="s">
        <v>312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387</v>
      </c>
      <c r="D128" s="7" t="s">
        <v>215</v>
      </c>
      <c r="E128" s="52" t="s">
        <v>308</v>
      </c>
      <c r="F128" s="7" t="s">
        <v>310</v>
      </c>
      <c r="G128" s="7" t="s">
        <v>43</v>
      </c>
      <c r="H128" s="7" t="s">
        <v>313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387</v>
      </c>
      <c r="D129" s="7" t="s">
        <v>215</v>
      </c>
      <c r="E129" s="52" t="s">
        <v>308</v>
      </c>
      <c r="F129" s="7" t="s">
        <v>311</v>
      </c>
      <c r="G129" s="7" t="s">
        <v>8</v>
      </c>
      <c r="H129" s="7" t="s">
        <v>421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391</v>
      </c>
      <c r="D130" s="7" t="s">
        <v>215</v>
      </c>
      <c r="E130" s="52" t="s">
        <v>314</v>
      </c>
      <c r="F130" s="7" t="s">
        <v>315</v>
      </c>
      <c r="G130" s="7" t="s">
        <v>317</v>
      </c>
      <c r="H130" s="7" t="s">
        <v>318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391</v>
      </c>
      <c r="D131" s="7" t="s">
        <v>215</v>
      </c>
      <c r="E131" s="52" t="s">
        <v>314</v>
      </c>
      <c r="F131" s="7" t="s">
        <v>316</v>
      </c>
      <c r="G131" s="7" t="s">
        <v>317</v>
      </c>
      <c r="H131" s="7" t="s">
        <v>318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137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394</v>
      </c>
      <c r="D132" s="7" t="s">
        <v>215</v>
      </c>
      <c r="E132" s="52" t="s">
        <v>329</v>
      </c>
      <c r="F132" s="7" t="s">
        <v>330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394</v>
      </c>
      <c r="D133" s="7" t="s">
        <v>215</v>
      </c>
      <c r="E133" s="52" t="s">
        <v>331</v>
      </c>
      <c r="F133" s="7" t="s">
        <v>332</v>
      </c>
      <c r="G133" s="7" t="s">
        <v>8</v>
      </c>
      <c r="H133" s="7" t="s">
        <v>247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66" si="2">A133+1</f>
        <v>131</v>
      </c>
      <c r="B134" s="7" t="s">
        <v>9</v>
      </c>
      <c r="C134" s="7" t="s">
        <v>387</v>
      </c>
      <c r="D134" s="35" t="s">
        <v>215</v>
      </c>
      <c r="E134" s="8" t="s">
        <v>333</v>
      </c>
      <c r="F134" s="7" t="s">
        <v>334</v>
      </c>
      <c r="G134" s="7" t="s">
        <v>8</v>
      </c>
      <c r="H134" s="7" t="s">
        <v>335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193</v>
      </c>
      <c r="C135" s="7" t="s">
        <v>390</v>
      </c>
      <c r="D135" s="35" t="s">
        <v>215</v>
      </c>
      <c r="E135" s="8" t="s">
        <v>336</v>
      </c>
      <c r="F135" s="7" t="s">
        <v>337</v>
      </c>
      <c r="G135" s="7" t="s">
        <v>8</v>
      </c>
      <c r="H135" s="7" t="s">
        <v>339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60" x14ac:dyDescent="0.25">
      <c r="A136" s="7">
        <f t="shared" si="2"/>
        <v>133</v>
      </c>
      <c r="B136" s="7" t="s">
        <v>193</v>
      </c>
      <c r="C136" s="7" t="s">
        <v>394</v>
      </c>
      <c r="D136" s="35" t="s">
        <v>215</v>
      </c>
      <c r="E136" s="8" t="s">
        <v>338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387</v>
      </c>
      <c r="D137" s="35" t="s">
        <v>215</v>
      </c>
      <c r="E137" s="8" t="s">
        <v>340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45" x14ac:dyDescent="0.25">
      <c r="A138" s="7">
        <f t="shared" si="2"/>
        <v>135</v>
      </c>
      <c r="B138" s="7" t="s">
        <v>33</v>
      </c>
      <c r="C138" s="7" t="s">
        <v>385</v>
      </c>
      <c r="D138" s="35" t="s">
        <v>215</v>
      </c>
      <c r="E138" s="8" t="s">
        <v>341</v>
      </c>
      <c r="F138" s="7" t="s">
        <v>342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387</v>
      </c>
      <c r="D139" s="35" t="s">
        <v>215</v>
      </c>
      <c r="E139" s="8" t="s">
        <v>343</v>
      </c>
      <c r="F139" s="7" t="s">
        <v>344</v>
      </c>
      <c r="G139" s="7" t="s">
        <v>8</v>
      </c>
      <c r="H139" s="7" t="s">
        <v>345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386</v>
      </c>
      <c r="D140" s="35" t="s">
        <v>215</v>
      </c>
      <c r="E140" s="8" t="s">
        <v>346</v>
      </c>
      <c r="F140" s="7" t="s">
        <v>347</v>
      </c>
      <c r="G140" s="7" t="s">
        <v>129</v>
      </c>
      <c r="H140" s="7" t="s">
        <v>348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385</v>
      </c>
      <c r="D141" s="35" t="s">
        <v>215</v>
      </c>
      <c r="E141" s="8" t="s">
        <v>349</v>
      </c>
      <c r="F141" s="7" t="s">
        <v>350</v>
      </c>
      <c r="G141" s="7" t="s">
        <v>43</v>
      </c>
      <c r="H141" s="7" t="s">
        <v>424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387</v>
      </c>
      <c r="D142" s="35" t="s">
        <v>215</v>
      </c>
      <c r="E142" s="8" t="s">
        <v>351</v>
      </c>
      <c r="F142" s="7" t="s">
        <v>352</v>
      </c>
      <c r="G142" s="7" t="s">
        <v>43</v>
      </c>
      <c r="H142" s="7" t="s">
        <v>353</v>
      </c>
      <c r="I142" s="16">
        <v>1514525524</v>
      </c>
      <c r="J142" s="16">
        <v>735195280</v>
      </c>
      <c r="K142" s="18">
        <v>43980</v>
      </c>
      <c r="L142" s="13" t="s">
        <v>47</v>
      </c>
      <c r="M142" s="7" t="s">
        <v>137</v>
      </c>
      <c r="N142" s="7" t="s">
        <v>138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387</v>
      </c>
      <c r="D143" s="8" t="s">
        <v>215</v>
      </c>
      <c r="E143" s="8" t="s">
        <v>354</v>
      </c>
      <c r="F143" s="8" t="s">
        <v>355</v>
      </c>
      <c r="G143" s="8" t="s">
        <v>356</v>
      </c>
      <c r="H143" s="8" t="s">
        <v>359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193</v>
      </c>
      <c r="C144" s="7" t="s">
        <v>385</v>
      </c>
      <c r="D144" s="35" t="s">
        <v>215</v>
      </c>
      <c r="E144" s="8" t="s">
        <v>360</v>
      </c>
      <c r="F144" s="7" t="s">
        <v>361</v>
      </c>
      <c r="G144" s="7" t="s">
        <v>120</v>
      </c>
      <c r="H144" s="7" t="s">
        <v>220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387</v>
      </c>
      <c r="D145" s="35" t="s">
        <v>215</v>
      </c>
      <c r="E145" s="8" t="s">
        <v>362</v>
      </c>
      <c r="F145" s="7" t="s">
        <v>363</v>
      </c>
      <c r="G145" s="7" t="s">
        <v>8</v>
      </c>
      <c r="H145" s="7" t="s">
        <v>306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148</v>
      </c>
      <c r="C146" s="7" t="s">
        <v>386</v>
      </c>
      <c r="D146" s="35" t="s">
        <v>215</v>
      </c>
      <c r="E146" s="8" t="s">
        <v>364</v>
      </c>
      <c r="F146" s="7" t="s">
        <v>365</v>
      </c>
      <c r="G146" s="7" t="s">
        <v>43</v>
      </c>
      <c r="H146" s="7" t="s">
        <v>422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90" x14ac:dyDescent="0.25">
      <c r="A147" s="7">
        <f t="shared" si="2"/>
        <v>144</v>
      </c>
      <c r="B147" s="7" t="s">
        <v>30</v>
      </c>
      <c r="C147" s="7" t="s">
        <v>393</v>
      </c>
      <c r="D147" s="35" t="s">
        <v>215</v>
      </c>
      <c r="E147" s="8" t="s">
        <v>366</v>
      </c>
      <c r="F147" s="7" t="s">
        <v>367</v>
      </c>
      <c r="G147" s="7" t="s">
        <v>129</v>
      </c>
      <c r="H147" s="7" t="s">
        <v>368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388</v>
      </c>
      <c r="D148" s="35" t="s">
        <v>215</v>
      </c>
      <c r="E148" s="8" t="s">
        <v>369</v>
      </c>
      <c r="F148" s="7" t="s">
        <v>372</v>
      </c>
      <c r="G148" s="7" t="s">
        <v>8</v>
      </c>
      <c r="H148" s="7" t="s">
        <v>247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190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394</v>
      </c>
      <c r="D149" s="35" t="s">
        <v>215</v>
      </c>
      <c r="E149" s="8" t="s">
        <v>370</v>
      </c>
      <c r="F149" s="7" t="s">
        <v>371</v>
      </c>
      <c r="G149" s="7" t="s">
        <v>8</v>
      </c>
      <c r="H149" s="7" t="s">
        <v>86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390</v>
      </c>
      <c r="D150" s="35" t="s">
        <v>215</v>
      </c>
      <c r="E150" s="8" t="s">
        <v>373</v>
      </c>
      <c r="F150" s="7" t="s">
        <v>374</v>
      </c>
      <c r="G150" s="7" t="s">
        <v>8</v>
      </c>
      <c r="H150" s="7" t="s">
        <v>375</v>
      </c>
      <c r="I150" s="15">
        <v>12500000</v>
      </c>
      <c r="J150" s="16">
        <v>900394</v>
      </c>
      <c r="K150" s="13">
        <v>44025</v>
      </c>
      <c r="L150" s="13" t="s">
        <v>47</v>
      </c>
      <c r="M150" s="7" t="s">
        <v>137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388</v>
      </c>
      <c r="D151" s="8" t="s">
        <v>215</v>
      </c>
      <c r="E151" s="8" t="s">
        <v>376</v>
      </c>
      <c r="F151" s="8" t="s">
        <v>377</v>
      </c>
      <c r="G151" s="8" t="s">
        <v>8</v>
      </c>
      <c r="H151" s="8" t="s">
        <v>189</v>
      </c>
      <c r="I151" s="16">
        <v>210000000</v>
      </c>
      <c r="J151" s="16">
        <v>100500000</v>
      </c>
      <c r="K151" s="18">
        <v>44029</v>
      </c>
      <c r="L151" s="18" t="s">
        <v>47</v>
      </c>
      <c r="M151" s="8" t="s">
        <v>137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385</v>
      </c>
      <c r="D152" s="8" t="s">
        <v>215</v>
      </c>
      <c r="E152" s="8" t="s">
        <v>378</v>
      </c>
      <c r="F152" s="8" t="s">
        <v>379</v>
      </c>
      <c r="G152" s="8" t="s">
        <v>8</v>
      </c>
      <c r="H152" s="8" t="s">
        <v>380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392</v>
      </c>
      <c r="D153" s="8" t="s">
        <v>215</v>
      </c>
      <c r="E153" s="8" t="s">
        <v>381</v>
      </c>
      <c r="F153" s="8" t="s">
        <v>382</v>
      </c>
      <c r="G153" s="8" t="s">
        <v>8</v>
      </c>
      <c r="H153" s="8" t="s">
        <v>247</v>
      </c>
      <c r="I153" s="16">
        <v>16000000</v>
      </c>
      <c r="J153" s="16">
        <v>2715299</v>
      </c>
      <c r="K153" s="18">
        <v>44032</v>
      </c>
      <c r="L153" s="18" t="s">
        <v>47</v>
      </c>
      <c r="M153" s="8" t="s">
        <v>137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392</v>
      </c>
      <c r="D154" s="8" t="s">
        <v>215</v>
      </c>
      <c r="E154" s="8" t="s">
        <v>383</v>
      </c>
      <c r="F154" s="8" t="s">
        <v>384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390</v>
      </c>
      <c r="D155" s="8" t="s">
        <v>215</v>
      </c>
      <c r="E155" s="8" t="s">
        <v>395</v>
      </c>
      <c r="F155" s="8" t="s">
        <v>396</v>
      </c>
      <c r="G155" s="8" t="s">
        <v>43</v>
      </c>
      <c r="H155" s="8" t="s">
        <v>422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385</v>
      </c>
      <c r="D156" s="8" t="s">
        <v>215</v>
      </c>
      <c r="E156" s="8" t="s">
        <v>397</v>
      </c>
      <c r="F156" s="8" t="s">
        <v>398</v>
      </c>
      <c r="G156" s="8" t="s">
        <v>8</v>
      </c>
      <c r="H156" s="8" t="s">
        <v>405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138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385</v>
      </c>
      <c r="D157" s="8" t="s">
        <v>215</v>
      </c>
      <c r="E157" s="8" t="s">
        <v>397</v>
      </c>
      <c r="F157" s="8" t="s">
        <v>398</v>
      </c>
      <c r="G157" s="8" t="s">
        <v>8</v>
      </c>
      <c r="H157" s="8" t="s">
        <v>406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138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388</v>
      </c>
      <c r="D158" s="8" t="s">
        <v>215</v>
      </c>
      <c r="E158" s="8" t="s">
        <v>399</v>
      </c>
      <c r="F158" s="8" t="s">
        <v>400</v>
      </c>
      <c r="G158" s="8" t="s">
        <v>43</v>
      </c>
      <c r="H158" s="8" t="s">
        <v>403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137</v>
      </c>
      <c r="N158" s="8" t="s">
        <v>138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394</v>
      </c>
      <c r="D159" s="8" t="s">
        <v>215</v>
      </c>
      <c r="E159" s="8" t="s">
        <v>401</v>
      </c>
      <c r="F159" s="8" t="s">
        <v>402</v>
      </c>
      <c r="G159" s="8" t="s">
        <v>129</v>
      </c>
      <c r="H159" s="8" t="s">
        <v>404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90" x14ac:dyDescent="0.25">
      <c r="A160" s="7">
        <f t="shared" si="2"/>
        <v>157</v>
      </c>
      <c r="B160" s="7" t="s">
        <v>99</v>
      </c>
      <c r="C160" s="7" t="s">
        <v>388</v>
      </c>
      <c r="D160" s="35" t="s">
        <v>215</v>
      </c>
      <c r="E160" s="8" t="s">
        <v>407</v>
      </c>
      <c r="F160" s="7" t="s">
        <v>408</v>
      </c>
      <c r="G160" s="7" t="s">
        <v>8</v>
      </c>
      <c r="H160" s="7" t="s">
        <v>409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148</v>
      </c>
      <c r="C161" s="7" t="s">
        <v>387</v>
      </c>
      <c r="D161" s="35" t="s">
        <v>215</v>
      </c>
      <c r="E161" s="8" t="s">
        <v>410</v>
      </c>
      <c r="F161" s="7" t="s">
        <v>411</v>
      </c>
      <c r="G161" s="7" t="s">
        <v>43</v>
      </c>
      <c r="H161" s="7" t="s">
        <v>412</v>
      </c>
      <c r="I161" s="15">
        <v>104000000</v>
      </c>
      <c r="J161" s="16">
        <v>48691530</v>
      </c>
      <c r="K161" s="13">
        <v>44039</v>
      </c>
      <c r="L161" s="7" t="s">
        <v>47</v>
      </c>
      <c r="M161" s="7" t="s">
        <v>137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392</v>
      </c>
      <c r="D162" s="35" t="s">
        <v>215</v>
      </c>
      <c r="E162" s="8" t="s">
        <v>413</v>
      </c>
      <c r="F162" s="7" t="s">
        <v>414</v>
      </c>
      <c r="G162" s="7" t="s">
        <v>8</v>
      </c>
      <c r="H162" s="7" t="s">
        <v>240</v>
      </c>
      <c r="I162" s="15">
        <v>500000000</v>
      </c>
      <c r="J162" s="16">
        <v>2230770000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394</v>
      </c>
      <c r="D163" s="35" t="s">
        <v>215</v>
      </c>
      <c r="E163" s="8" t="s">
        <v>416</v>
      </c>
      <c r="F163" s="7" t="s">
        <v>417</v>
      </c>
      <c r="G163" s="7" t="s">
        <v>120</v>
      </c>
      <c r="H163" s="7" t="s">
        <v>420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51" x14ac:dyDescent="0.25">
      <c r="A164" s="7">
        <f t="shared" si="2"/>
        <v>161</v>
      </c>
      <c r="B164" s="8" t="s">
        <v>30</v>
      </c>
      <c r="C164" s="7" t="s">
        <v>390</v>
      </c>
      <c r="D164" s="8" t="s">
        <v>215</v>
      </c>
      <c r="E164" s="8" t="s">
        <v>373</v>
      </c>
      <c r="F164" s="61" t="s">
        <v>374</v>
      </c>
      <c r="G164" s="62" t="s">
        <v>8</v>
      </c>
      <c r="H164" s="62" t="s">
        <v>375</v>
      </c>
      <c r="I164" s="63">
        <v>12500000</v>
      </c>
      <c r="J164" s="64">
        <v>900394</v>
      </c>
      <c r="K164" s="13">
        <v>44025</v>
      </c>
      <c r="L164" s="13">
        <v>44071</v>
      </c>
      <c r="M164" s="19" t="s">
        <v>23</v>
      </c>
      <c r="N164" s="7" t="s">
        <v>138</v>
      </c>
      <c r="O164" s="44"/>
    </row>
    <row r="165" spans="1:15" ht="45" x14ac:dyDescent="0.25">
      <c r="A165" s="7">
        <f t="shared" si="2"/>
        <v>162</v>
      </c>
      <c r="B165" s="7" t="s">
        <v>33</v>
      </c>
      <c r="C165" s="7" t="s">
        <v>387</v>
      </c>
      <c r="D165" s="35" t="s">
        <v>215</v>
      </c>
      <c r="E165" s="8" t="s">
        <v>213</v>
      </c>
      <c r="F165" s="7" t="s">
        <v>226</v>
      </c>
      <c r="G165" s="62" t="s">
        <v>43</v>
      </c>
      <c r="H165" s="61" t="s">
        <v>96</v>
      </c>
      <c r="I165" s="15">
        <v>15000000</v>
      </c>
      <c r="J165" s="16">
        <v>6400000</v>
      </c>
      <c r="K165" s="13">
        <v>44050</v>
      </c>
      <c r="L165" s="13">
        <v>44064</v>
      </c>
      <c r="M165" s="19" t="s">
        <v>23</v>
      </c>
      <c r="N165" s="7" t="s">
        <v>16</v>
      </c>
      <c r="O165" s="44"/>
    </row>
    <row r="166" spans="1:15" ht="60" x14ac:dyDescent="0.25">
      <c r="A166" s="7">
        <f t="shared" si="2"/>
        <v>163</v>
      </c>
      <c r="B166" s="7" t="s">
        <v>80</v>
      </c>
      <c r="C166" s="7" t="s">
        <v>394</v>
      </c>
      <c r="D166" s="35" t="s">
        <v>215</v>
      </c>
      <c r="E166" s="8" t="s">
        <v>418</v>
      </c>
      <c r="F166" s="7" t="s">
        <v>419</v>
      </c>
      <c r="G166" s="62" t="s">
        <v>43</v>
      </c>
      <c r="H166" s="61" t="s">
        <v>412</v>
      </c>
      <c r="I166" s="15">
        <v>50000000</v>
      </c>
      <c r="J166" s="16">
        <v>11142630</v>
      </c>
      <c r="K166" s="13">
        <v>44039</v>
      </c>
      <c r="L166" s="13">
        <v>44061</v>
      </c>
      <c r="M166" s="19" t="s">
        <v>23</v>
      </c>
      <c r="N166" s="7" t="s">
        <v>138</v>
      </c>
      <c r="O166" s="44"/>
    </row>
    <row r="167" spans="1:15" ht="15.75" x14ac:dyDescent="0.25">
      <c r="A167" s="44"/>
      <c r="B167" s="44"/>
      <c r="C167" s="44"/>
      <c r="D167" s="49"/>
      <c r="E167" s="45"/>
      <c r="F167" s="44"/>
      <c r="G167" s="65"/>
      <c r="H167" s="66"/>
      <c r="I167" s="54"/>
      <c r="J167" s="53"/>
      <c r="K167" s="59"/>
      <c r="L167" s="59"/>
      <c r="M167" s="60"/>
      <c r="N167" s="44"/>
      <c r="O167" s="44"/>
    </row>
    <row r="168" spans="1:15" ht="15.75" x14ac:dyDescent="0.25">
      <c r="A168" s="44"/>
      <c r="B168" s="44"/>
      <c r="C168" s="44"/>
      <c r="D168" s="49"/>
      <c r="E168" s="45"/>
      <c r="F168" s="44"/>
      <c r="G168" s="65"/>
      <c r="H168" s="66"/>
      <c r="I168" s="54"/>
      <c r="J168" s="53"/>
      <c r="K168" s="59"/>
      <c r="L168" s="59"/>
      <c r="M168" s="60"/>
      <c r="N168" s="44"/>
      <c r="O168" s="44"/>
    </row>
    <row r="169" spans="1:15" ht="15.75" x14ac:dyDescent="0.25">
      <c r="A169" s="44"/>
      <c r="B169" s="44"/>
      <c r="C169" s="44"/>
      <c r="D169" s="49"/>
      <c r="E169" s="45"/>
      <c r="F169" s="44"/>
      <c r="G169" s="65"/>
      <c r="H169" s="66"/>
      <c r="I169" s="54"/>
      <c r="J169" s="53"/>
      <c r="K169" s="59"/>
      <c r="L169" s="59"/>
      <c r="M169" s="60"/>
      <c r="N169" s="44"/>
      <c r="O169" s="44"/>
    </row>
    <row r="170" spans="1:15" ht="15.75" x14ac:dyDescent="0.25">
      <c r="A170" s="44"/>
      <c r="B170" s="44"/>
      <c r="C170" s="44"/>
      <c r="D170" s="49"/>
      <c r="E170" s="45"/>
      <c r="F170" s="44"/>
      <c r="G170" s="65"/>
      <c r="H170" s="66"/>
      <c r="I170" s="54"/>
      <c r="J170" s="53"/>
      <c r="K170" s="59"/>
      <c r="L170" s="59"/>
      <c r="M170" s="60"/>
      <c r="N170" s="44"/>
      <c r="O170" s="44"/>
    </row>
    <row r="171" spans="1:15" x14ac:dyDescent="0.25">
      <c r="N171" s="1"/>
    </row>
    <row r="173" spans="1:15" x14ac:dyDescent="0.25">
      <c r="I173" s="55">
        <f>SUBTOTAL(9,I4:I171)</f>
        <v>25650576719</v>
      </c>
      <c r="J173" s="56">
        <f>SUBTOTAL(9,J4:J171)</f>
        <v>12719342263</v>
      </c>
    </row>
    <row r="177" spans="4:10" x14ac:dyDescent="0.25">
      <c r="I177" s="57">
        <f>I173/1000000</f>
        <v>25650.576719000001</v>
      </c>
      <c r="J177" s="58">
        <f>J173/1000000</f>
        <v>12719.342263</v>
      </c>
    </row>
    <row r="179" spans="4:10" ht="30" x14ac:dyDescent="0.25">
      <c r="D179" s="1" t="s">
        <v>25</v>
      </c>
      <c r="E179" s="6">
        <v>163</v>
      </c>
      <c r="G179" s="55"/>
      <c r="H179" s="55"/>
    </row>
    <row r="180" spans="4:10" ht="30" x14ac:dyDescent="0.25">
      <c r="D180" s="1" t="s">
        <v>26</v>
      </c>
      <c r="E180" s="6">
        <v>8</v>
      </c>
      <c r="G180" s="55"/>
      <c r="H180" s="55"/>
      <c r="J180" s="58"/>
    </row>
    <row r="181" spans="4:10" ht="30" x14ac:dyDescent="0.25">
      <c r="D181" s="1" t="s">
        <v>27</v>
      </c>
      <c r="E181" s="6">
        <v>155</v>
      </c>
      <c r="G181" s="55"/>
      <c r="H181" s="55"/>
      <c r="I181" s="57">
        <f>I173/1000000000</f>
        <v>25.650576719</v>
      </c>
      <c r="J181" s="58">
        <f>J173/1000000000</f>
        <v>12.719342263</v>
      </c>
    </row>
    <row r="182" spans="4:10" x14ac:dyDescent="0.25">
      <c r="G182" s="57"/>
      <c r="H182" s="57"/>
      <c r="I182" s="57"/>
      <c r="J182" s="58"/>
    </row>
    <row r="184" spans="4:10" x14ac:dyDescent="0.25">
      <c r="G184" s="55"/>
      <c r="H184" s="55"/>
      <c r="I184" s="57"/>
      <c r="J184" s="58"/>
    </row>
    <row r="186" spans="4:10" x14ac:dyDescent="0.25">
      <c r="G186" s="55"/>
      <c r="H186" s="55"/>
    </row>
    <row r="187" spans="4:10" x14ac:dyDescent="0.25">
      <c r="G187" s="55"/>
      <c r="H187" s="55"/>
    </row>
    <row r="188" spans="4:10" x14ac:dyDescent="0.25">
      <c r="G188" s="57"/>
      <c r="H188" s="57"/>
      <c r="I188" s="57"/>
      <c r="J188" s="58"/>
    </row>
    <row r="189" spans="4:10" x14ac:dyDescent="0.25">
      <c r="I189" s="57"/>
      <c r="J189" s="58"/>
    </row>
    <row r="195" spans="9:10" x14ac:dyDescent="0.25">
      <c r="I195" s="55"/>
      <c r="J195" s="56"/>
    </row>
    <row r="198" spans="9:10" x14ac:dyDescent="0.25">
      <c r="I198" s="55"/>
      <c r="J198" s="55"/>
    </row>
  </sheetData>
  <autoFilter ref="A2:N166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lenovo</cp:lastModifiedBy>
  <cp:lastPrinted>2019-07-16T09:54:49Z</cp:lastPrinted>
  <dcterms:created xsi:type="dcterms:W3CDTF">2019-06-03T07:58:39Z</dcterms:created>
  <dcterms:modified xsi:type="dcterms:W3CDTF">2020-08-31T12:02:59Z</dcterms:modified>
</cp:coreProperties>
</file>